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aquero\Documents\2023\06-04-2023\Documentos_Continental\Continental Gold\Operativos\Plan Mmtto\2023\Herramientas\Diciembre\"/>
    </mc:Choice>
  </mc:AlternateContent>
  <xr:revisionPtr revIDLastSave="0" documentId="8_{23525B1F-CEE7-4C15-A26F-794F7F5569B4}" xr6:coauthVersionLast="47" xr6:coauthVersionMax="47" xr10:uidLastSave="{00000000-0000-0000-0000-000000000000}"/>
  <bookViews>
    <workbookView xWindow="-120" yWindow="-120" windowWidth="29040" windowHeight="15840" xr2:uid="{6B25A523-360F-4B8A-B602-20EDC2AAC45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7" i="1"/>
  <c r="G6" i="1"/>
  <c r="G4" i="1"/>
  <c r="G5" i="1"/>
  <c r="G15" i="1" l="1"/>
  <c r="G16" i="1" s="1"/>
  <c r="G17" i="1" s="1"/>
</calcChain>
</file>

<file path=xl/sharedStrings.xml><?xml version="1.0" encoding="utf-8"?>
<sst xmlns="http://schemas.openxmlformats.org/spreadsheetml/2006/main" count="48" uniqueCount="38">
  <si>
    <t xml:space="preserve">PENETRANTE AEROSOL CRC 556 16 ONZAS </t>
  </si>
  <si>
    <t>NO OFERTAMOS</t>
  </si>
  <si>
    <t xml:space="preserve">COPA IMP.1X1-5/16 LAR PROTO </t>
  </si>
  <si>
    <t>PROTO</t>
  </si>
  <si>
    <t>REFERENCIA</t>
  </si>
  <si>
    <t>10021L</t>
  </si>
  <si>
    <t xml:space="preserve">ACEITE HIDRAULICO POWER TEAM 9637 </t>
  </si>
  <si>
    <t>POWER TEAM</t>
  </si>
  <si>
    <t xml:space="preserve">RETAINER O-RING </t>
  </si>
  <si>
    <t xml:space="preserve">R1A-159 </t>
  </si>
  <si>
    <t>INGERSOLL RAND</t>
  </si>
  <si>
    <t xml:space="preserve">SOCKE RETAINER </t>
  </si>
  <si>
    <t xml:space="preserve">2135-425 </t>
  </si>
  <si>
    <t xml:space="preserve">MANGUERA QUE SOPORTE 10.000 PSI 700 BAR </t>
  </si>
  <si>
    <t xml:space="preserve">REAPAIR KIT </t>
  </si>
  <si>
    <t>15900RK</t>
  </si>
  <si>
    <t xml:space="preserve">NO OFERTAMOS </t>
  </si>
  <si>
    <t xml:space="preserve">TIEMPO DE ENTREGA </t>
  </si>
  <si>
    <t xml:space="preserve">MARCA </t>
  </si>
  <si>
    <t>CANTITAD</t>
  </si>
  <si>
    <t>DESCRIPCION</t>
  </si>
  <si>
    <t>ITEM</t>
  </si>
  <si>
    <t xml:space="preserve">RELIEF VALVE   ASSEMBLY </t>
  </si>
  <si>
    <t>RV21278</t>
  </si>
  <si>
    <t xml:space="preserve">RODAMIENTO  REFERENCIA </t>
  </si>
  <si>
    <t xml:space="preserve">RODAMIENTO  REFERENCIA </t>
  </si>
  <si>
    <t>COTOZACION KAL TIRE</t>
  </si>
  <si>
    <t>3 A 4 DIAS</t>
  </si>
  <si>
    <t xml:space="preserve">INMEDIATA </t>
  </si>
  <si>
    <t>PRECIO UNIDAD</t>
  </si>
  <si>
    <t xml:space="preserve">PRECIO TOTAL </t>
  </si>
  <si>
    <t xml:space="preserve">SUBTOTAL </t>
  </si>
  <si>
    <t xml:space="preserve">19%IVA </t>
  </si>
  <si>
    <t>TOTAL</t>
  </si>
  <si>
    <t xml:space="preserve">POR 3 METROS </t>
  </si>
  <si>
    <t>POR 6 METROS</t>
  </si>
  <si>
    <t>70 DIAS</t>
  </si>
  <si>
    <t>30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</si>
</sst>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64" fontId="3" fillId="0" borderId="1" xfId="1" applyNumberFormat="1" applyFont="1" applyBorder="1"/>
    <xf numFmtId="164" fontId="0" fillId="0" borderId="0" xfId="0" applyNumberFormat="1"/>
    <xf numFmtId="164" fontId="3" fillId="0" borderId="0" xfId="1" applyNumberFormat="1" applyFont="1" applyFill="1" applyBorder="1"/>
    <xf numFmtId="0" fontId="2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3" fillId="2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164" fontId="3" fillId="2" borderId="1" xfId="1" applyNumberFormat="1" applyFont="1" applyFill="1" applyBorder="1"/>
    <xf numFmtId="0" fontId="3" fillId="2" borderId="1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E8806-6181-4757-8BA3-55DAD564F349}">
  <dimension ref="A1:I17"/>
  <sheetViews>
    <sheetView tabSelected="1" workbookViewId="0">
      <selection activeCell="D23" sqref="D23"/>
    </sheetView>
  </sheetViews>
  <sheetFormatPr baseColWidth="10" defaultRowHeight="15" x14ac:dyDescent="0.25"/>
  <cols>
    <col min="1" max="1" width="6.28515625" customWidth="1"/>
    <col min="2" max="2" width="42" bestFit="1" customWidth="1"/>
    <col min="3" max="3" width="10" bestFit="1" customWidth="1"/>
    <col min="4" max="4" width="16.28515625" bestFit="1" customWidth="1"/>
    <col min="6" max="6" width="12" bestFit="1" customWidth="1"/>
    <col min="7" max="7" width="13" customWidth="1"/>
    <col min="8" max="8" width="15.7109375" bestFit="1" customWidth="1"/>
    <col min="9" max="9" width="14.28515625" bestFit="1" customWidth="1"/>
  </cols>
  <sheetData>
    <row r="1" spans="1:9" x14ac:dyDescent="0.25">
      <c r="A1" s="10" t="s">
        <v>26</v>
      </c>
      <c r="B1" s="10"/>
    </row>
    <row r="3" spans="1:9" ht="30" x14ac:dyDescent="0.25">
      <c r="A3" t="s">
        <v>21</v>
      </c>
      <c r="B3" t="s">
        <v>20</v>
      </c>
      <c r="C3" t="s">
        <v>19</v>
      </c>
      <c r="D3" s="6" t="s">
        <v>18</v>
      </c>
      <c r="E3" t="s">
        <v>4</v>
      </c>
      <c r="F3" s="3" t="s">
        <v>29</v>
      </c>
      <c r="G3" s="3" t="s">
        <v>30</v>
      </c>
      <c r="H3" s="3" t="s">
        <v>17</v>
      </c>
    </row>
    <row r="4" spans="1:9" hidden="1" x14ac:dyDescent="0.25">
      <c r="A4" s="4">
        <v>1</v>
      </c>
      <c r="B4" s="2" t="s">
        <v>0</v>
      </c>
      <c r="C4" s="5">
        <v>6</v>
      </c>
      <c r="D4" s="2"/>
      <c r="E4" s="5"/>
      <c r="F4" s="2"/>
      <c r="G4" s="7">
        <f>+F4*C4</f>
        <v>0</v>
      </c>
      <c r="H4" s="1" t="s">
        <v>1</v>
      </c>
    </row>
    <row r="5" spans="1:9" hidden="1" x14ac:dyDescent="0.25">
      <c r="A5" s="4">
        <v>2</v>
      </c>
      <c r="B5" s="2" t="s">
        <v>2</v>
      </c>
      <c r="C5" s="5">
        <v>4</v>
      </c>
      <c r="D5" s="2" t="s">
        <v>3</v>
      </c>
      <c r="E5" s="5" t="s">
        <v>5</v>
      </c>
      <c r="F5" s="7">
        <v>164200</v>
      </c>
      <c r="G5" s="7">
        <f>+F5*C5</f>
        <v>656800</v>
      </c>
      <c r="H5" s="1" t="s">
        <v>27</v>
      </c>
    </row>
    <row r="6" spans="1:9" hidden="1" x14ac:dyDescent="0.25">
      <c r="A6" s="4">
        <v>3</v>
      </c>
      <c r="B6" s="2" t="s">
        <v>6</v>
      </c>
      <c r="C6" s="4">
        <v>2</v>
      </c>
      <c r="D6" s="1" t="s">
        <v>7</v>
      </c>
      <c r="E6" s="4">
        <v>9637</v>
      </c>
      <c r="F6" s="7">
        <v>204300</v>
      </c>
      <c r="G6" s="7">
        <f>+F6*C6</f>
        <v>408600</v>
      </c>
      <c r="H6" s="1" t="s">
        <v>28</v>
      </c>
    </row>
    <row r="7" spans="1:9" x14ac:dyDescent="0.25">
      <c r="A7" s="14">
        <v>4</v>
      </c>
      <c r="B7" s="13" t="s">
        <v>8</v>
      </c>
      <c r="C7" s="14">
        <v>8</v>
      </c>
      <c r="D7" s="15" t="s">
        <v>10</v>
      </c>
      <c r="E7" s="17" t="s">
        <v>9</v>
      </c>
      <c r="F7" s="16">
        <v>28900</v>
      </c>
      <c r="G7" s="16">
        <f>+F7*C7</f>
        <v>231200</v>
      </c>
      <c r="H7" s="15" t="s">
        <v>36</v>
      </c>
    </row>
    <row r="8" spans="1:9" x14ac:dyDescent="0.25">
      <c r="A8" s="14">
        <v>5</v>
      </c>
      <c r="B8" s="13" t="s">
        <v>11</v>
      </c>
      <c r="C8" s="14">
        <v>8</v>
      </c>
      <c r="D8" s="15" t="s">
        <v>10</v>
      </c>
      <c r="E8" s="17" t="s">
        <v>12</v>
      </c>
      <c r="F8" s="16">
        <v>15400</v>
      </c>
      <c r="G8" s="16">
        <f t="shared" ref="G8:G14" si="0">+F8*C8</f>
        <v>123200</v>
      </c>
      <c r="H8" s="15" t="s">
        <v>36</v>
      </c>
    </row>
    <row r="9" spans="1:9" x14ac:dyDescent="0.25">
      <c r="A9" s="14">
        <v>6</v>
      </c>
      <c r="B9" s="13" t="s">
        <v>13</v>
      </c>
      <c r="C9" s="14">
        <v>1</v>
      </c>
      <c r="D9" s="15" t="s">
        <v>7</v>
      </c>
      <c r="E9" s="14">
        <v>9769</v>
      </c>
      <c r="F9" s="16">
        <v>932412</v>
      </c>
      <c r="G9" s="16">
        <f t="shared" si="0"/>
        <v>932412</v>
      </c>
      <c r="H9" s="15" t="s">
        <v>27</v>
      </c>
      <c r="I9" t="s">
        <v>34</v>
      </c>
    </row>
    <row r="10" spans="1:9" x14ac:dyDescent="0.25">
      <c r="A10" s="14">
        <v>7</v>
      </c>
      <c r="B10" s="13" t="s">
        <v>13</v>
      </c>
      <c r="C10" s="14">
        <v>1</v>
      </c>
      <c r="D10" s="15" t="s">
        <v>7</v>
      </c>
      <c r="E10" s="14">
        <v>9771</v>
      </c>
      <c r="F10" s="16">
        <v>1652000</v>
      </c>
      <c r="G10" s="16">
        <f t="shared" si="0"/>
        <v>1652000</v>
      </c>
      <c r="H10" s="15" t="s">
        <v>37</v>
      </c>
      <c r="I10" t="s">
        <v>35</v>
      </c>
    </row>
    <row r="11" spans="1:9" hidden="1" x14ac:dyDescent="0.25">
      <c r="A11" s="4">
        <v>8</v>
      </c>
      <c r="B11" s="1" t="s">
        <v>14</v>
      </c>
      <c r="C11" s="4"/>
      <c r="D11" s="1"/>
      <c r="E11" s="4" t="s">
        <v>15</v>
      </c>
      <c r="F11" s="7"/>
      <c r="G11" s="7">
        <f t="shared" si="0"/>
        <v>0</v>
      </c>
      <c r="H11" s="1" t="s">
        <v>16</v>
      </c>
    </row>
    <row r="12" spans="1:9" x14ac:dyDescent="0.25">
      <c r="A12" s="14">
        <v>9</v>
      </c>
      <c r="B12" s="13" t="s">
        <v>22</v>
      </c>
      <c r="C12" s="14">
        <v>2</v>
      </c>
      <c r="D12" s="15" t="s">
        <v>7</v>
      </c>
      <c r="E12" s="14" t="s">
        <v>23</v>
      </c>
      <c r="F12" s="16">
        <v>247590</v>
      </c>
      <c r="G12" s="16">
        <f t="shared" si="0"/>
        <v>495180</v>
      </c>
      <c r="H12" s="15" t="s">
        <v>27</v>
      </c>
    </row>
    <row r="13" spans="1:9" ht="16.5" hidden="1" customHeight="1" x14ac:dyDescent="0.25">
      <c r="A13" s="4">
        <v>10</v>
      </c>
      <c r="B13" s="2" t="s">
        <v>24</v>
      </c>
      <c r="C13" s="4">
        <v>2</v>
      </c>
      <c r="D13" s="1"/>
      <c r="E13" s="5">
        <v>6203</v>
      </c>
      <c r="F13" s="7"/>
      <c r="G13" s="7">
        <f t="shared" si="0"/>
        <v>0</v>
      </c>
      <c r="H13" s="1" t="s">
        <v>1</v>
      </c>
    </row>
    <row r="14" spans="1:9" hidden="1" x14ac:dyDescent="0.25">
      <c r="A14" s="4">
        <v>11</v>
      </c>
      <c r="B14" s="2" t="s">
        <v>25</v>
      </c>
      <c r="C14" s="4">
        <v>2</v>
      </c>
      <c r="D14" s="1"/>
      <c r="E14" s="4">
        <v>6006</v>
      </c>
      <c r="F14" s="7"/>
      <c r="G14" s="7">
        <f t="shared" si="0"/>
        <v>0</v>
      </c>
      <c r="H14" s="1" t="s">
        <v>1</v>
      </c>
    </row>
    <row r="15" spans="1:9" x14ac:dyDescent="0.25">
      <c r="A15" s="11" t="s">
        <v>31</v>
      </c>
      <c r="B15" s="11"/>
      <c r="C15" s="11"/>
      <c r="D15" s="11"/>
      <c r="E15" s="11"/>
      <c r="F15" s="11"/>
      <c r="G15" s="8">
        <f>SUM(G5:G14)</f>
        <v>4499392</v>
      </c>
    </row>
    <row r="16" spans="1:9" x14ac:dyDescent="0.25">
      <c r="A16" s="12" t="s">
        <v>32</v>
      </c>
      <c r="B16" s="12"/>
      <c r="C16" s="12"/>
      <c r="D16" s="12"/>
      <c r="E16" s="12"/>
      <c r="F16" s="12"/>
      <c r="G16" s="9">
        <f>+G15*19%</f>
        <v>854884.48</v>
      </c>
    </row>
    <row r="17" spans="1:7" x14ac:dyDescent="0.25">
      <c r="A17" s="12" t="s">
        <v>33</v>
      </c>
      <c r="B17" s="12"/>
      <c r="C17" s="12"/>
      <c r="D17" s="12"/>
      <c r="E17" s="12"/>
      <c r="F17" s="12"/>
      <c r="G17" s="8">
        <f>+G16+G15</f>
        <v>5354276.4800000004</v>
      </c>
    </row>
  </sheetData>
  <mergeCells count="4">
    <mergeCell ref="A1:B1"/>
    <mergeCell ref="A15:F15"/>
    <mergeCell ref="A16:F16"/>
    <mergeCell ref="A17:F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de la Cruz FISA</dc:creator>
  <cp:lastModifiedBy>Baquero, Miguel</cp:lastModifiedBy>
  <dcterms:created xsi:type="dcterms:W3CDTF">2023-12-05T14:23:11Z</dcterms:created>
  <dcterms:modified xsi:type="dcterms:W3CDTF">2023-12-11T21:33:14Z</dcterms:modified>
</cp:coreProperties>
</file>